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Volumes/workgrp$/Fiscal/Programs/EDEJ_RelatedPrograms/AdultEducation/"/>
    </mc:Choice>
  </mc:AlternateContent>
  <xr:revisionPtr revIDLastSave="0" documentId="13_ncr:1_{CD826F6E-7F34-FD4F-B7B4-2A6C08858E65}" xr6:coauthVersionLast="47" xr6:coauthVersionMax="47" xr10:uidLastSave="{00000000-0000-0000-0000-000000000000}"/>
  <bookViews>
    <workbookView xWindow="-28360" yWindow="500" windowWidth="26660" windowHeight="21800" xr2:uid="{00000000-000D-0000-FFFF-FFFF00000000}"/>
  </bookViews>
  <sheets>
    <sheet name="Form" sheetId="3" r:id="rId1"/>
  </sheets>
  <definedNames>
    <definedName name="Data">#REF!</definedName>
    <definedName name="Full">#REF!</definedName>
    <definedName name="FundingList">Form!$B$109:$B$115</definedName>
    <definedName name="FundingTable">Form!$B$109:$E$115</definedName>
    <definedName name="GrantList">Form!$B$117:$B$121</definedName>
    <definedName name="GrantTable">Form!$B$117:$E$121</definedName>
    <definedName name="MonthList">Form!$B$124:$B$135</definedName>
    <definedName name="MonthTable">Form!$B$124:$D$135</definedName>
    <definedName name="_xlnm.Print_Area" localSheetId="0">Form!$A$3:$J$42</definedName>
    <definedName name="RegionList">Form!$B$99:$B$104</definedName>
    <definedName name="RegionTable">Form!$B$99:$D$104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3" l="1"/>
  <c r="D12" i="3" s="1"/>
  <c r="A3" i="3"/>
  <c r="A5" i="3"/>
  <c r="A4" i="3"/>
  <c r="A8" i="3"/>
  <c r="A7" i="3"/>
  <c r="J29" i="3" l="1"/>
  <c r="J31" i="3" s="1"/>
  <c r="H29" i="3"/>
  <c r="F29" i="3"/>
  <c r="D29" i="3"/>
  <c r="D31" i="3" l="1"/>
</calcChain>
</file>

<file path=xl/sharedStrings.xml><?xml version="1.0" encoding="utf-8"?>
<sst xmlns="http://schemas.openxmlformats.org/spreadsheetml/2006/main" count="118" uniqueCount="105">
  <si>
    <t>4) Materials and Supplies</t>
  </si>
  <si>
    <t>5) Equipment</t>
  </si>
  <si>
    <t>RG1614</t>
  </si>
  <si>
    <t>North Idaho College</t>
  </si>
  <si>
    <t>RG2610</t>
  </si>
  <si>
    <t>RG3660</t>
  </si>
  <si>
    <t>College of Western Idaho</t>
  </si>
  <si>
    <t>RG4607</t>
  </si>
  <si>
    <t>College of Southern Idaho</t>
  </si>
  <si>
    <t>RG5608</t>
  </si>
  <si>
    <t>Idaho State University</t>
  </si>
  <si>
    <t>RG6615</t>
  </si>
  <si>
    <t>College of Eastern Idaho</t>
  </si>
  <si>
    <t>Yes</t>
  </si>
  <si>
    <t>No</t>
  </si>
  <si>
    <t>Official's Name:</t>
  </si>
  <si>
    <t>Date</t>
  </si>
  <si>
    <t>21V002</t>
  </si>
  <si>
    <t>22V002</t>
  </si>
  <si>
    <t>23V002</t>
  </si>
  <si>
    <t>24V002</t>
  </si>
  <si>
    <t>Title:</t>
  </si>
  <si>
    <t>Phone:</t>
  </si>
  <si>
    <r>
      <rPr>
        <b/>
        <sz val="10"/>
        <rFont val="Franklin Gothic Book"/>
        <family val="2"/>
      </rPr>
      <t>1) Salary and Benefits</t>
    </r>
    <r>
      <rPr>
        <sz val="10"/>
        <rFont val="Franklin Gothic Book"/>
        <family val="2"/>
      </rPr>
      <t xml:space="preserve"> (includes temporary help)</t>
    </r>
  </si>
  <si>
    <r>
      <rPr>
        <b/>
        <sz val="10"/>
        <rFont val="Franklin Gothic Book"/>
        <family val="2"/>
      </rPr>
      <t>2) Travel</t>
    </r>
    <r>
      <rPr>
        <sz val="10"/>
        <rFont val="Franklin Gothic Book"/>
        <family val="2"/>
      </rPr>
      <t xml:space="preserve"> (transportation, lodging, per diem, and registrations)</t>
    </r>
  </si>
  <si>
    <r>
      <rPr>
        <b/>
        <sz val="10"/>
        <rFont val="Franklin Gothic Book"/>
        <family val="2"/>
      </rPr>
      <t>3) Other Expenses</t>
    </r>
    <r>
      <rPr>
        <sz val="10"/>
        <rFont val="Franklin Gothic Book"/>
        <family val="2"/>
      </rPr>
      <t xml:space="preserve"> (includes professional and contract services)</t>
    </r>
  </si>
  <si>
    <t>To</t>
  </si>
  <si>
    <t>From</t>
  </si>
  <si>
    <t>Reimbursement Period</t>
  </si>
  <si>
    <t>Leadership</t>
  </si>
  <si>
    <t>Direct Services</t>
  </si>
  <si>
    <t>Administrative</t>
  </si>
  <si>
    <t>IELCE</t>
  </si>
  <si>
    <t>State Match</t>
  </si>
  <si>
    <t>Sec 223</t>
  </si>
  <si>
    <t>Sec 231</t>
  </si>
  <si>
    <t>Sec 225</t>
  </si>
  <si>
    <t>Sec 243</t>
  </si>
  <si>
    <t>IDOC Direct</t>
  </si>
  <si>
    <t>IDOC Administrative</t>
  </si>
  <si>
    <t>Signature of Official</t>
  </si>
  <si>
    <t>7/31/21</t>
  </si>
  <si>
    <t>7/31/22</t>
  </si>
  <si>
    <t>7/31/23</t>
  </si>
  <si>
    <t>7/31/24</t>
  </si>
  <si>
    <t>7/1/20-6/30/21</t>
  </si>
  <si>
    <t>7/1/21-6/30/22</t>
  </si>
  <si>
    <t>7/1/22-6/30/23</t>
  </si>
  <si>
    <t>7/1/23-6/30/24</t>
  </si>
  <si>
    <t>Lewis-Clark State College</t>
  </si>
  <si>
    <t>Direct Srvcs</t>
  </si>
  <si>
    <t>Enter actual expenditure values for this reimbursement request within each applicable section.</t>
  </si>
  <si>
    <t>DS Admin</t>
  </si>
  <si>
    <t>Contact Name:</t>
  </si>
  <si>
    <t>I certify amounts listed are accurate, supported, and comply with terms of the subaward.</t>
  </si>
  <si>
    <t>Pick Grant:</t>
  </si>
  <si>
    <t>Final Report</t>
  </si>
  <si>
    <t>Total Federal Request:</t>
  </si>
  <si>
    <t>Total State Request:</t>
  </si>
  <si>
    <t>Instructions:</t>
  </si>
  <si>
    <t>Save the file to a location on your computer or local network.</t>
  </si>
  <si>
    <t>Enter values only in cells shaded blue.</t>
  </si>
  <si>
    <t>Total Request for Actual Expenses</t>
  </si>
  <si>
    <t>Idaho Division of Career Technical Education</t>
  </si>
  <si>
    <t>Attn: Brian Butkus</t>
  </si>
  <si>
    <t>4) Enter totals of actual expenses during the period; see funding letter for reference #.</t>
  </si>
  <si>
    <t>brian.butkus@cte.idaho.gov</t>
  </si>
  <si>
    <t>Mail completed form to:</t>
  </si>
  <si>
    <t>Or, submit a pdf file via email to:</t>
  </si>
  <si>
    <t>Pick Month: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</si>
  <si>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</si>
  <si>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</si>
  <si>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</si>
  <si>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</si>
  <si>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</si>
  <si>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</si>
  <si>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</si>
  <si>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</si>
  <si>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</si>
  <si>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</si>
  <si>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</si>
  <si>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</si>
  <si>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2) Enter contact names, titles, and phone numbers.</t>
  </si>
  <si>
    <t>3) If final report, use the dropdown list and select: Yes</t>
  </si>
  <si>
    <t>5) Sign, date, and submit to address or email on the form.</t>
  </si>
  <si>
    <t>7/1/20</t>
  </si>
  <si>
    <t>8/1/20</t>
  </si>
  <si>
    <t>9/1/20</t>
  </si>
  <si>
    <t>10/1/20</t>
  </si>
  <si>
    <t>11/1/20</t>
  </si>
  <si>
    <t>12/1/20</t>
  </si>
  <si>
    <t>1/1/20</t>
  </si>
  <si>
    <t>2/1/20</t>
  </si>
  <si>
    <t>3/1/20</t>
  </si>
  <si>
    <t>4/1/20</t>
  </si>
  <si>
    <t>5/1/20</t>
  </si>
  <si>
    <t>6/1/20</t>
  </si>
  <si>
    <t>Create a separate form for each month during the grant period.</t>
  </si>
  <si>
    <t>Pick Awardee:</t>
  </si>
  <si>
    <t>1) Use dropdown lists in row 1: Month of expenses, grant code (see funding letter), and your institution name.</t>
  </si>
  <si>
    <t>Electronic signatures are acceptable. Please "print" to a pdf and add signature there if desired.</t>
  </si>
  <si>
    <t>Questions? Call 208-429-5547</t>
  </si>
  <si>
    <t>Boise, ID 83702-5936</t>
  </si>
  <si>
    <t>650 W State St, Ste 324</t>
  </si>
  <si>
    <t>21V002-2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</si>
</sst>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[&lt;=9999999]###\-####;\(###\)\ ###\-####"/>
    <numFmt numFmtId="166" formatCode="[$-409]mmmm\ d\,\ yyyy;@"/>
    <numFmt numFmtId="167" formatCode="mm/dd/yyyy;@"/>
  </numFmts>
  <fonts count="5" x14ac:knownFonts="1">
    <font>
      <sz val="11"/>
      <color theme="9"/>
      <name val="Franklin Gothic Book"/>
      <family val="2"/>
    </font>
    <font>
      <sz val="10"/>
      <color theme="9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0"/>
      <color theme="9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5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Continuous"/>
    </xf>
    <xf numFmtId="0" fontId="2" fillId="3" borderId="0" xfId="0" applyFont="1" applyFill="1"/>
    <xf numFmtId="39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39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2" fillId="3" borderId="0" xfId="0" applyFont="1" applyFill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left"/>
    </xf>
    <xf numFmtId="0" fontId="2" fillId="0" borderId="1" xfId="0" applyFont="1" applyBorder="1" applyAlignment="1" applyProtection="1">
      <alignment horizontal="centerContinuous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Continuous"/>
    </xf>
    <xf numFmtId="0" fontId="2" fillId="0" borderId="0" xfId="0" applyFont="1" applyBorder="1" applyProtection="1"/>
    <xf numFmtId="39" fontId="2" fillId="0" borderId="0" xfId="0" applyNumberFormat="1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Protection="1"/>
    <xf numFmtId="39" fontId="2" fillId="0" borderId="4" xfId="0" applyNumberFormat="1" applyFont="1" applyBorder="1" applyAlignment="1" applyProtection="1">
      <alignment vertical="center"/>
    </xf>
    <xf numFmtId="39" fontId="2" fillId="0" borderId="2" xfId="0" applyNumberFormat="1" applyFont="1" applyBorder="1" applyAlignment="1" applyProtection="1">
      <alignment vertical="center"/>
    </xf>
    <xf numFmtId="39" fontId="2" fillId="0" borderId="5" xfId="0" applyNumberFormat="1" applyFont="1" applyBorder="1" applyAlignment="1" applyProtection="1">
      <alignment vertical="center"/>
    </xf>
    <xf numFmtId="0" fontId="2" fillId="0" borderId="1" xfId="0" applyFont="1" applyBorder="1" applyProtection="1"/>
    <xf numFmtId="166" fontId="2" fillId="0" borderId="1" xfId="0" applyNumberFormat="1" applyFont="1" applyBorder="1" applyAlignment="1" applyProtection="1">
      <alignment horizontal="left"/>
    </xf>
    <xf numFmtId="49" fontId="2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2" fillId="0" borderId="0" xfId="0" quotePrefix="1" applyFont="1" applyProtection="1"/>
    <xf numFmtId="39" fontId="2" fillId="2" borderId="4" xfId="0" applyNumberFormat="1" applyFont="1" applyFill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Protection="1"/>
    <xf numFmtId="0" fontId="4" fillId="4" borderId="0" xfId="0" applyFont="1" applyFill="1" applyProtection="1"/>
    <xf numFmtId="0" fontId="1" fillId="4" borderId="0" xfId="0" applyFont="1" applyFill="1" applyProtection="1"/>
    <xf numFmtId="0" fontId="2" fillId="4" borderId="0" xfId="0" applyFont="1" applyFill="1" applyProtection="1"/>
    <xf numFmtId="0" fontId="3" fillId="0" borderId="0" xfId="0" applyFont="1" applyAlignment="1">
      <alignment horizontal="right" vertical="center"/>
    </xf>
    <xf numFmtId="164" fontId="2" fillId="0" borderId="0" xfId="0" applyNumberFormat="1" applyFont="1" applyFill="1" applyAlignment="1" applyProtection="1">
      <alignment horizontal="center"/>
      <protection locked="0"/>
    </xf>
    <xf numFmtId="167" fontId="2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! ICTE">
  <a:themeElements>
    <a:clrScheme name="! ICTE">
      <a:dk1>
        <a:srgbClr val="00436B"/>
      </a:dk1>
      <a:lt1>
        <a:srgbClr val="FFFFFF"/>
      </a:lt1>
      <a:dk2>
        <a:srgbClr val="00436B"/>
      </a:dk2>
      <a:lt2>
        <a:srgbClr val="D8D8D8"/>
      </a:lt2>
      <a:accent1>
        <a:srgbClr val="93ADC1"/>
      </a:accent1>
      <a:accent2>
        <a:srgbClr val="00436B"/>
      </a:accent2>
      <a:accent3>
        <a:srgbClr val="ED145A"/>
      </a:accent3>
      <a:accent4>
        <a:srgbClr val="636466"/>
      </a:accent4>
      <a:accent5>
        <a:srgbClr val="939598"/>
      </a:accent5>
      <a:accent6>
        <a:srgbClr val="000000"/>
      </a:accent6>
      <a:hlink>
        <a:srgbClr val="00436B"/>
      </a:hlink>
      <a:folHlink>
        <a:srgbClr val="00436B"/>
      </a:folHlink>
    </a:clrScheme>
    <a:fontScheme name="! ICT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5"/>
  <sheetViews>
    <sheetView tabSelected="1" zoomScaleNormal="100" workbookViewId="0">
      <pane ySplit="2" topLeftCell="A3" activePane="bottomLeft" state="frozen"/>
      <selection pane="bottomLeft" activeCell="K1" sqref="K1"/>
    </sheetView>
  </sheetViews>
  <sheetFormatPr baseColWidth="10" defaultColWidth="10.83203125" defaultRowHeight="13" x14ac:dyDescent="0.15"/>
  <cols>
    <col min="1" max="1" width="2.83203125" style="1" customWidth="1"/>
    <col min="2" max="2" width="13.1640625" style="1" customWidth="1"/>
    <col min="3" max="3" width="1.83203125" style="1" customWidth="1"/>
    <col min="4" max="4" width="13.1640625" style="1" customWidth="1"/>
    <col min="5" max="5" width="1.83203125" style="1" customWidth="1"/>
    <col min="6" max="6" width="13.1640625" style="1" customWidth="1"/>
    <col min="7" max="7" width="1.83203125" style="1" customWidth="1"/>
    <col min="8" max="8" width="13.1640625" style="1" customWidth="1"/>
    <col min="9" max="9" width="1.83203125" style="1" customWidth="1"/>
    <col min="10" max="10" width="13.1640625" style="1" bestFit="1" customWidth="1"/>
    <col min="11" max="16384" width="10.83203125" style="1"/>
  </cols>
  <sheetData>
    <row r="1" spans="1:14" ht="18" customHeight="1" x14ac:dyDescent="0.15">
      <c r="A1" s="11"/>
      <c r="B1" s="37"/>
      <c r="C1" s="38" t="s">
        <v>55</v>
      </c>
      <c r="D1" s="40" t="s">
        <v>104</v>
      </c>
      <c r="G1" s="45" t="s">
        <v>69</v>
      </c>
      <c r="H1" s="40" t="s">
        <v>70</v>
      </c>
      <c r="J1" s="38" t="s">
        <v>98</v>
      </c>
      <c r="K1" s="39" t="s">
        <v>3</v>
      </c>
      <c r="N1" s="37"/>
    </row>
    <row r="2" spans="1:14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7"/>
      <c r="L2" s="7"/>
    </row>
    <row r="3" spans="1:14" ht="14" x14ac:dyDescent="0.15">
      <c r="A3" s="26" t="str">
        <f>K1</f>
        <v>North Idaho College</v>
      </c>
      <c r="B3" s="11"/>
      <c r="C3" s="11"/>
      <c r="D3" s="11"/>
      <c r="E3" s="11"/>
      <c r="F3" s="11"/>
      <c r="G3" s="13" t="s">
        <v>15</v>
      </c>
      <c r="H3" s="5"/>
      <c r="I3" s="14"/>
    </row>
    <row r="4" spans="1:14" ht="14" x14ac:dyDescent="0.15">
      <c r="A4" s="15" t="str">
        <f>"Region Code: "&amp;INDEX(RegionTable,MATCH($K$1,RegionList,0),3)</f>
        <v>Region Code: RG1614</v>
      </c>
      <c r="B4" s="11"/>
      <c r="C4" s="11"/>
      <c r="D4" s="13"/>
      <c r="E4" s="11"/>
      <c r="F4" s="11"/>
      <c r="G4" s="13" t="s">
        <v>21</v>
      </c>
      <c r="H4" s="5"/>
      <c r="I4" s="16"/>
    </row>
    <row r="5" spans="1:14" ht="14" x14ac:dyDescent="0.15">
      <c r="A5" s="17" t="str">
        <f>"Grant Code: " &amp;D1</f>
        <v>Grant Code: 21V002-2</v>
      </c>
      <c r="B5" s="11"/>
      <c r="C5" s="11"/>
      <c r="D5" s="11"/>
      <c r="E5" s="11"/>
      <c r="F5" s="11"/>
      <c r="G5" s="13" t="s">
        <v>22</v>
      </c>
      <c r="H5" s="4"/>
      <c r="I5" s="14"/>
    </row>
    <row r="6" spans="1:14" x14ac:dyDescent="0.15">
      <c r="A6" s="11"/>
      <c r="C6" s="18"/>
      <c r="D6" s="18"/>
      <c r="E6" s="18"/>
      <c r="F6" s="18"/>
      <c r="G6" s="11"/>
      <c r="H6" s="11"/>
      <c r="I6" s="19"/>
    </row>
    <row r="7" spans="1:14" ht="14" x14ac:dyDescent="0.15">
      <c r="A7" s="17" t="str">
        <f>"For expenditures during "&amp;INDEX(GrantTable,MATCH($D$1,GrantList,0),3)</f>
        <v>For expenditures during 7/1/21-6/30/22</v>
      </c>
      <c r="C7" s="11"/>
      <c r="D7" s="11"/>
      <c r="E7" s="11"/>
      <c r="F7" s="17"/>
      <c r="G7" s="13" t="s">
        <v>53</v>
      </c>
      <c r="H7" s="5"/>
      <c r="I7" s="14"/>
    </row>
    <row r="8" spans="1:14" ht="14" x14ac:dyDescent="0.15">
      <c r="A8" s="17" t="str">
        <f>"Final request due by "&amp;INDEX(GrantTable,MATCH($D$1,GrantList,0),4)</f>
        <v>Final request due by 7/31/22</v>
      </c>
      <c r="B8" s="17"/>
      <c r="C8" s="11"/>
      <c r="D8" s="11"/>
      <c r="E8" s="11"/>
      <c r="F8" s="17"/>
      <c r="G8" s="13" t="s">
        <v>21</v>
      </c>
      <c r="H8" s="5"/>
      <c r="I8" s="14"/>
    </row>
    <row r="9" spans="1:14" ht="14" x14ac:dyDescent="0.15">
      <c r="A9" s="11"/>
      <c r="G9" s="13" t="s">
        <v>22</v>
      </c>
      <c r="H9" s="4"/>
      <c r="I9" s="14"/>
    </row>
    <row r="10" spans="1:14" x14ac:dyDescent="0.15">
      <c r="A10" s="11"/>
      <c r="B10" s="20" t="s">
        <v>28</v>
      </c>
      <c r="C10" s="20"/>
      <c r="D10" s="20"/>
      <c r="E10" s="11"/>
      <c r="G10" s="11"/>
      <c r="H10" s="11"/>
      <c r="I10" s="11"/>
      <c r="J10" s="11"/>
    </row>
    <row r="11" spans="1:14" x14ac:dyDescent="0.15">
      <c r="A11" s="11"/>
      <c r="B11" s="3" t="s">
        <v>27</v>
      </c>
      <c r="D11" s="3" t="s">
        <v>26</v>
      </c>
      <c r="E11" s="11"/>
      <c r="G11" s="11"/>
      <c r="I11" s="11"/>
      <c r="J11" s="21" t="s">
        <v>56</v>
      </c>
    </row>
    <row r="12" spans="1:14" x14ac:dyDescent="0.15">
      <c r="A12" s="11"/>
      <c r="B12" s="46" t="str">
        <f>IF(D1="21V002-2",INDEX(MonthTable,MATCH($H$1,MonthList,0),3)&amp;IF(INDEX(MonthTable,MATCH($H$1,MonthList,0),2)&lt;7,LEFT(D1,2),LEFT(D1,2)+1),INDEX(MonthTable,MATCH($H$1,MonthList,0),3)&amp;IF(INDEX(MonthTable,MATCH($H$1,MonthList,0),2)&lt;7,LEFT(D1,2)-1,LEFT(D1,2)))</f>
        <v>7/1/2021</v>
      </c>
      <c r="C12" s="11"/>
      <c r="D12" s="47">
        <f>EOMONTH(VALUE(B12),0)</f>
        <v>44408</v>
      </c>
      <c r="E12" s="11"/>
      <c r="F12" s="11"/>
      <c r="G12" s="11"/>
      <c r="I12" s="11"/>
      <c r="J12" s="2" t="s">
        <v>14</v>
      </c>
    </row>
    <row r="13" spans="1:14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4" x14ac:dyDescent="0.15">
      <c r="A14" s="11" t="s">
        <v>51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4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4" x14ac:dyDescent="0.15">
      <c r="A16" s="11"/>
      <c r="B16" s="22">
        <v>51200</v>
      </c>
      <c r="C16" s="23"/>
      <c r="D16" s="22">
        <v>51300</v>
      </c>
      <c r="E16" s="23"/>
      <c r="F16" s="22">
        <v>51305</v>
      </c>
      <c r="G16" s="23"/>
      <c r="H16" s="22">
        <v>51700</v>
      </c>
      <c r="I16" s="11"/>
      <c r="J16" s="22">
        <v>51101</v>
      </c>
      <c r="L16" s="6"/>
    </row>
    <row r="17" spans="1:12" x14ac:dyDescent="0.15">
      <c r="A17" s="11"/>
      <c r="B17" s="21" t="s">
        <v>29</v>
      </c>
      <c r="C17" s="23"/>
      <c r="D17" s="21" t="s">
        <v>50</v>
      </c>
      <c r="E17" s="23"/>
      <c r="F17" s="21" t="s">
        <v>52</v>
      </c>
      <c r="G17" s="23"/>
      <c r="H17" s="21" t="s">
        <v>32</v>
      </c>
      <c r="I17" s="11"/>
      <c r="J17" s="21" t="s">
        <v>33</v>
      </c>
      <c r="L17" s="9"/>
    </row>
    <row r="18" spans="1:12" ht="18" customHeight="1" x14ac:dyDescent="0.15">
      <c r="A18" s="11" t="s">
        <v>23</v>
      </c>
      <c r="B18" s="24"/>
      <c r="C18" s="23"/>
      <c r="D18" s="24"/>
      <c r="E18" s="23"/>
      <c r="F18" s="24"/>
      <c r="G18" s="23"/>
      <c r="H18" s="24"/>
      <c r="I18" s="23"/>
      <c r="J18" s="24"/>
    </row>
    <row r="19" spans="1:12" ht="18" customHeight="1" x14ac:dyDescent="0.15">
      <c r="A19" s="11"/>
      <c r="B19" s="10"/>
      <c r="C19" s="25"/>
      <c r="D19" s="8"/>
      <c r="E19" s="25"/>
      <c r="F19" s="8"/>
      <c r="G19" s="25"/>
      <c r="H19" s="8"/>
      <c r="I19" s="25"/>
      <c r="J19" s="8"/>
    </row>
    <row r="20" spans="1:12" ht="18" customHeight="1" x14ac:dyDescent="0.15">
      <c r="A20" s="11" t="s">
        <v>24</v>
      </c>
      <c r="B20" s="24"/>
      <c r="C20" s="23"/>
      <c r="D20" s="24"/>
      <c r="E20" s="23"/>
      <c r="F20" s="24"/>
      <c r="G20" s="23"/>
      <c r="H20" s="24"/>
      <c r="I20" s="23"/>
      <c r="J20" s="24"/>
    </row>
    <row r="21" spans="1:12" ht="18" customHeight="1" x14ac:dyDescent="0.15">
      <c r="A21" s="11"/>
      <c r="B21" s="10"/>
      <c r="C21" s="25"/>
      <c r="D21" s="8"/>
      <c r="E21" s="25"/>
      <c r="F21" s="8"/>
      <c r="G21" s="25"/>
      <c r="H21" s="8"/>
      <c r="I21" s="25"/>
      <c r="J21" s="8"/>
    </row>
    <row r="22" spans="1:12" ht="18" customHeight="1" x14ac:dyDescent="0.15">
      <c r="A22" s="11" t="s">
        <v>25</v>
      </c>
      <c r="B22" s="24"/>
      <c r="C22" s="23"/>
      <c r="D22" s="24"/>
      <c r="E22" s="23"/>
      <c r="F22" s="24"/>
      <c r="G22" s="23"/>
      <c r="H22" s="24"/>
      <c r="I22" s="23"/>
      <c r="J22" s="24"/>
    </row>
    <row r="23" spans="1:12" ht="18" customHeight="1" x14ac:dyDescent="0.15">
      <c r="A23" s="11"/>
      <c r="B23" s="10"/>
      <c r="C23" s="25"/>
      <c r="D23" s="8"/>
      <c r="E23" s="25"/>
      <c r="F23" s="8"/>
      <c r="G23" s="25"/>
      <c r="H23" s="8"/>
      <c r="I23" s="25"/>
      <c r="J23" s="8"/>
    </row>
    <row r="24" spans="1:12" ht="18" customHeight="1" x14ac:dyDescent="0.15">
      <c r="A24" s="26" t="s">
        <v>0</v>
      </c>
      <c r="B24" s="24"/>
      <c r="C24" s="23"/>
      <c r="D24" s="24"/>
      <c r="E24" s="23"/>
      <c r="F24" s="24"/>
      <c r="G24" s="23"/>
      <c r="H24" s="24"/>
      <c r="I24" s="23"/>
      <c r="J24" s="24"/>
    </row>
    <row r="25" spans="1:12" ht="18" customHeight="1" x14ac:dyDescent="0.15">
      <c r="A25" s="11"/>
      <c r="B25" s="10"/>
      <c r="C25" s="25"/>
      <c r="D25" s="8"/>
      <c r="E25" s="25"/>
      <c r="F25" s="8"/>
      <c r="G25" s="25"/>
      <c r="H25" s="8"/>
      <c r="I25" s="25"/>
      <c r="J25" s="8"/>
    </row>
    <row r="26" spans="1:12" ht="18" customHeight="1" x14ac:dyDescent="0.15">
      <c r="A26" s="26" t="s">
        <v>1</v>
      </c>
      <c r="B26" s="24"/>
      <c r="C26" s="23"/>
      <c r="D26" s="24"/>
      <c r="E26" s="23"/>
      <c r="F26" s="24"/>
      <c r="G26" s="23"/>
      <c r="H26" s="24"/>
      <c r="I26" s="23"/>
      <c r="J26" s="24"/>
    </row>
    <row r="27" spans="1:12" ht="18" customHeight="1" x14ac:dyDescent="0.15">
      <c r="A27" s="11"/>
      <c r="B27" s="10"/>
      <c r="C27" s="25"/>
      <c r="D27" s="8"/>
      <c r="E27" s="25"/>
      <c r="F27" s="8"/>
      <c r="G27" s="25"/>
      <c r="H27" s="8"/>
      <c r="I27" s="25"/>
      <c r="J27" s="8"/>
    </row>
    <row r="28" spans="1:12" ht="18" customHeight="1" x14ac:dyDescent="0.15">
      <c r="A28" s="26" t="s">
        <v>62</v>
      </c>
      <c r="B28" s="24"/>
      <c r="C28" s="23"/>
      <c r="D28" s="24"/>
      <c r="E28" s="23"/>
      <c r="F28" s="24"/>
      <c r="G28" s="23"/>
      <c r="H28" s="24"/>
      <c r="I28" s="23"/>
      <c r="J28" s="24"/>
    </row>
    <row r="29" spans="1:12" ht="18" customHeight="1" thickBot="1" x14ac:dyDescent="0.2">
      <c r="A29" s="11"/>
      <c r="B29" s="35"/>
      <c r="C29" s="23"/>
      <c r="D29" s="27">
        <f>D19+D21+D23+D25+D27</f>
        <v>0</v>
      </c>
      <c r="E29" s="23"/>
      <c r="F29" s="27">
        <f>F19+F21+F23+F25+F27</f>
        <v>0</v>
      </c>
      <c r="G29" s="23"/>
      <c r="H29" s="27">
        <f>H19+H21+H23+H25+H27</f>
        <v>0</v>
      </c>
      <c r="I29" s="23"/>
      <c r="J29" s="27">
        <f>J19+J21+J23+J25+J27</f>
        <v>0</v>
      </c>
    </row>
    <row r="30" spans="1:12" ht="14" thickTop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2" ht="18" customHeight="1" thickBot="1" x14ac:dyDescent="0.2">
      <c r="A31" s="11"/>
      <c r="B31" s="11"/>
      <c r="C31" s="13" t="s">
        <v>57</v>
      </c>
      <c r="D31" s="28">
        <f>B29+D29+F29+H29</f>
        <v>0</v>
      </c>
      <c r="E31" s="11"/>
      <c r="F31" s="11"/>
      <c r="G31" s="11"/>
      <c r="H31" s="11"/>
      <c r="I31" s="13" t="s">
        <v>58</v>
      </c>
      <c r="J31" s="29">
        <f>J29</f>
        <v>0</v>
      </c>
    </row>
    <row r="32" spans="1:12" ht="18" customHeight="1" thickTop="1" x14ac:dyDescent="0.15">
      <c r="A32" s="11"/>
      <c r="B32" s="11"/>
      <c r="C32" s="15"/>
      <c r="D32" s="11"/>
      <c r="E32" s="11"/>
      <c r="F32" s="11"/>
      <c r="G32" s="11"/>
      <c r="H32" s="11"/>
      <c r="I32" s="11"/>
      <c r="J32" s="11"/>
    </row>
    <row r="33" spans="1:10" x14ac:dyDescent="0.15">
      <c r="A33" s="11" t="s">
        <v>54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0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30" customHeight="1" x14ac:dyDescent="0.15">
      <c r="A35" s="30"/>
      <c r="B35" s="30"/>
      <c r="C35" s="30"/>
      <c r="D35" s="30"/>
      <c r="E35" s="30"/>
      <c r="F35" s="30"/>
      <c r="G35" s="11"/>
      <c r="H35" s="36"/>
      <c r="I35" s="31"/>
      <c r="J35" s="31"/>
    </row>
    <row r="36" spans="1:10" x14ac:dyDescent="0.15">
      <c r="A36" s="11" t="s">
        <v>40</v>
      </c>
      <c r="B36" s="11"/>
      <c r="C36" s="11"/>
      <c r="D36" s="11"/>
      <c r="E36" s="11"/>
      <c r="F36" s="11"/>
      <c r="G36" s="11"/>
      <c r="H36" s="11" t="s">
        <v>16</v>
      </c>
      <c r="I36" s="11"/>
      <c r="J36" s="11"/>
    </row>
    <row r="37" spans="1:10" ht="36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15">
      <c r="A38" s="11" t="s">
        <v>67</v>
      </c>
      <c r="B38" s="11"/>
      <c r="C38" s="11"/>
      <c r="D38" s="11"/>
      <c r="E38" s="11"/>
      <c r="F38" s="11"/>
      <c r="G38" s="11"/>
      <c r="H38" s="11" t="s">
        <v>68</v>
      </c>
      <c r="I38" s="11"/>
      <c r="J38" s="11"/>
    </row>
    <row r="39" spans="1:10" x14ac:dyDescent="0.15">
      <c r="A39" s="11"/>
      <c r="B39" s="11" t="s">
        <v>63</v>
      </c>
      <c r="E39" s="11"/>
      <c r="F39" s="11"/>
      <c r="G39" s="11"/>
      <c r="H39" s="11" t="s">
        <v>66</v>
      </c>
      <c r="I39" s="11"/>
      <c r="J39" s="11"/>
    </row>
    <row r="40" spans="1:10" x14ac:dyDescent="0.15">
      <c r="A40" s="11"/>
      <c r="B40" s="11" t="s">
        <v>64</v>
      </c>
      <c r="E40" s="11"/>
      <c r="F40" s="11"/>
      <c r="G40" s="11"/>
      <c r="I40" s="11"/>
      <c r="J40" s="11"/>
    </row>
    <row r="41" spans="1:10" x14ac:dyDescent="0.15">
      <c r="A41" s="11"/>
      <c r="B41" s="11" t="s">
        <v>103</v>
      </c>
      <c r="C41" s="11"/>
      <c r="D41" s="11"/>
      <c r="E41" s="11"/>
      <c r="F41" s="11"/>
      <c r="G41" s="11"/>
      <c r="H41" s="11" t="s">
        <v>101</v>
      </c>
      <c r="I41" s="11"/>
      <c r="J41" s="11"/>
    </row>
    <row r="42" spans="1:10" x14ac:dyDescent="0.15">
      <c r="A42" s="11"/>
      <c r="B42" s="11" t="s">
        <v>102</v>
      </c>
      <c r="C42" s="11"/>
      <c r="D42" s="11"/>
      <c r="E42" s="11"/>
      <c r="F42" s="11"/>
      <c r="G42" s="11"/>
      <c r="I42" s="11"/>
      <c r="J42" s="11"/>
    </row>
    <row r="43" spans="1:10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15">
      <c r="A44" s="42" t="s">
        <v>59</v>
      </c>
      <c r="B44" s="43"/>
      <c r="C44" s="44"/>
      <c r="D44" s="44"/>
      <c r="E44" s="44"/>
      <c r="F44" s="44"/>
      <c r="G44" s="44"/>
      <c r="H44" s="44"/>
      <c r="I44" s="44"/>
      <c r="J44" s="44"/>
    </row>
    <row r="45" spans="1:10" x14ac:dyDescent="0.15">
      <c r="A45" s="41" t="s">
        <v>60</v>
      </c>
      <c r="B45" s="11"/>
      <c r="C45" s="11"/>
      <c r="E45" s="11"/>
      <c r="F45" s="11"/>
      <c r="G45" s="11"/>
      <c r="H45" s="11"/>
      <c r="I45" s="11"/>
      <c r="J45" s="11"/>
    </row>
    <row r="46" spans="1:10" x14ac:dyDescent="0.15">
      <c r="A46" s="41" t="s">
        <v>61</v>
      </c>
      <c r="B46" s="11"/>
      <c r="C46" s="11"/>
      <c r="E46" s="11"/>
      <c r="F46" s="11"/>
      <c r="G46" s="11"/>
      <c r="H46" s="11"/>
      <c r="I46" s="11"/>
      <c r="J46" s="11"/>
    </row>
    <row r="47" spans="1:10" x14ac:dyDescent="0.15">
      <c r="A47" s="41" t="s">
        <v>97</v>
      </c>
      <c r="B47" s="11"/>
      <c r="C47" s="11"/>
      <c r="E47" s="11"/>
      <c r="F47" s="11"/>
      <c r="G47" s="11"/>
      <c r="H47" s="11"/>
      <c r="I47" s="11"/>
      <c r="J47" s="11"/>
    </row>
    <row r="48" spans="1:10" x14ac:dyDescent="0.15">
      <c r="A48" s="41" t="s">
        <v>99</v>
      </c>
      <c r="B48" s="11"/>
      <c r="C48" s="11"/>
      <c r="E48" s="11"/>
      <c r="F48" s="11"/>
      <c r="G48" s="11"/>
      <c r="H48" s="11"/>
      <c r="I48" s="11"/>
      <c r="J48" s="11"/>
    </row>
    <row r="49" spans="1:10" x14ac:dyDescent="0.15">
      <c r="A49" s="41" t="s">
        <v>82</v>
      </c>
      <c r="B49" s="11"/>
      <c r="C49" s="11"/>
      <c r="E49" s="11"/>
      <c r="F49" s="11"/>
      <c r="G49" s="11"/>
      <c r="H49" s="11"/>
      <c r="I49" s="11"/>
      <c r="J49" s="11"/>
    </row>
    <row r="50" spans="1:10" x14ac:dyDescent="0.15">
      <c r="A50" s="41" t="s">
        <v>83</v>
      </c>
      <c r="B50" s="11"/>
      <c r="C50" s="11"/>
      <c r="E50" s="11"/>
      <c r="F50" s="11"/>
      <c r="G50" s="11"/>
      <c r="H50" s="11"/>
      <c r="I50" s="11"/>
      <c r="J50" s="11"/>
    </row>
    <row r="51" spans="1:10" x14ac:dyDescent="0.15">
      <c r="A51" s="41" t="s">
        <v>65</v>
      </c>
      <c r="B51" s="11"/>
      <c r="C51" s="11"/>
      <c r="E51" s="11"/>
      <c r="F51" s="11"/>
      <c r="G51" s="11"/>
      <c r="H51" s="11"/>
      <c r="I51" s="11"/>
      <c r="J51" s="11"/>
    </row>
    <row r="52" spans="1:10" x14ac:dyDescent="0.15">
      <c r="A52" s="11" t="s">
        <v>84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15">
      <c r="A53" s="11"/>
      <c r="B53" s="11" t="s">
        <v>100</v>
      </c>
      <c r="C53" s="11"/>
      <c r="D53" s="11"/>
      <c r="E53" s="11"/>
      <c r="F53" s="11"/>
      <c r="G53" s="11"/>
      <c r="H53" s="11"/>
      <c r="I53" s="11"/>
      <c r="J53" s="11"/>
    </row>
    <row r="54" spans="1:10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15">
      <c r="A99" s="11"/>
      <c r="B99" s="32" t="s">
        <v>3</v>
      </c>
      <c r="C99" s="11"/>
      <c r="D99" s="33" t="s">
        <v>2</v>
      </c>
      <c r="E99" s="11"/>
      <c r="F99" s="11"/>
      <c r="G99" s="11"/>
      <c r="H99" s="11"/>
      <c r="I99" s="11"/>
      <c r="J99" s="11"/>
    </row>
    <row r="100" spans="1:10" x14ac:dyDescent="0.15">
      <c r="A100" s="11"/>
      <c r="B100" s="32" t="s">
        <v>49</v>
      </c>
      <c r="C100" s="11"/>
      <c r="D100" s="33" t="s">
        <v>4</v>
      </c>
      <c r="E100" s="11"/>
      <c r="F100" s="11"/>
      <c r="G100" s="11"/>
      <c r="H100" s="11"/>
      <c r="I100" s="11"/>
      <c r="J100" s="11"/>
    </row>
    <row r="101" spans="1:10" x14ac:dyDescent="0.15">
      <c r="A101" s="11"/>
      <c r="B101" s="32" t="s">
        <v>6</v>
      </c>
      <c r="C101" s="11"/>
      <c r="D101" s="33" t="s">
        <v>5</v>
      </c>
      <c r="E101" s="11"/>
      <c r="F101" s="11"/>
      <c r="G101" s="11"/>
      <c r="H101" s="11"/>
      <c r="I101" s="11"/>
      <c r="J101" s="11"/>
    </row>
    <row r="102" spans="1:10" x14ac:dyDescent="0.15">
      <c r="A102" s="11"/>
      <c r="B102" s="32" t="s">
        <v>8</v>
      </c>
      <c r="C102" s="11"/>
      <c r="D102" s="33" t="s">
        <v>7</v>
      </c>
      <c r="E102" s="11"/>
      <c r="F102" s="11"/>
      <c r="G102" s="11"/>
      <c r="H102" s="11"/>
      <c r="I102" s="11"/>
      <c r="J102" s="11"/>
    </row>
    <row r="103" spans="1:10" x14ac:dyDescent="0.15">
      <c r="A103" s="11"/>
      <c r="B103" s="32" t="s">
        <v>10</v>
      </c>
      <c r="C103" s="11"/>
      <c r="D103" s="33" t="s">
        <v>9</v>
      </c>
      <c r="E103" s="11"/>
      <c r="F103" s="11"/>
      <c r="G103" s="11"/>
      <c r="H103" s="11"/>
      <c r="I103" s="11"/>
      <c r="J103" s="11"/>
    </row>
    <row r="104" spans="1:10" x14ac:dyDescent="0.15">
      <c r="A104" s="11"/>
      <c r="B104" s="32" t="s">
        <v>12</v>
      </c>
      <c r="C104" s="11"/>
      <c r="D104" s="33" t="s">
        <v>11</v>
      </c>
      <c r="E104" s="11"/>
      <c r="F104" s="11"/>
      <c r="G104" s="11"/>
      <c r="H104" s="11"/>
      <c r="I104" s="11"/>
      <c r="J104" s="11"/>
    </row>
    <row r="105" spans="1:10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15">
      <c r="A106" s="11"/>
      <c r="B106" s="18" t="s">
        <v>13</v>
      </c>
      <c r="C106" s="11"/>
      <c r="D106" s="11"/>
      <c r="E106" s="11"/>
      <c r="F106" s="11"/>
      <c r="G106" s="11"/>
      <c r="H106" s="11"/>
      <c r="I106" s="11"/>
      <c r="J106" s="11"/>
    </row>
    <row r="107" spans="1:10" x14ac:dyDescent="0.15">
      <c r="A107" s="11"/>
      <c r="B107" s="18" t="s">
        <v>14</v>
      </c>
      <c r="C107" s="11"/>
      <c r="D107" s="11"/>
      <c r="E107" s="11"/>
      <c r="F107" s="11"/>
      <c r="G107" s="11"/>
      <c r="H107" s="11"/>
      <c r="I107" s="11"/>
      <c r="J107" s="11"/>
    </row>
    <row r="108" spans="1:10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15">
      <c r="A109" s="11"/>
      <c r="B109" s="11" t="s">
        <v>29</v>
      </c>
      <c r="C109" s="11"/>
      <c r="D109" s="11" t="s">
        <v>34</v>
      </c>
      <c r="E109" s="11">
        <v>51200</v>
      </c>
      <c r="F109" s="11"/>
      <c r="G109" s="11"/>
      <c r="H109" s="11"/>
      <c r="I109" s="11"/>
      <c r="J109" s="11"/>
    </row>
    <row r="110" spans="1:10" x14ac:dyDescent="0.15">
      <c r="A110" s="11"/>
      <c r="B110" s="11" t="s">
        <v>30</v>
      </c>
      <c r="C110" s="11"/>
      <c r="D110" s="11" t="s">
        <v>35</v>
      </c>
      <c r="E110" s="11">
        <v>51300</v>
      </c>
      <c r="F110" s="11"/>
      <c r="G110" s="11"/>
      <c r="H110" s="11"/>
      <c r="I110" s="11"/>
      <c r="J110" s="11"/>
    </row>
    <row r="111" spans="1:10" x14ac:dyDescent="0.15">
      <c r="A111" s="11"/>
      <c r="B111" s="11" t="s">
        <v>31</v>
      </c>
      <c r="C111" s="11"/>
      <c r="D111" s="11" t="s">
        <v>35</v>
      </c>
      <c r="E111" s="11">
        <v>51305</v>
      </c>
      <c r="F111" s="11"/>
      <c r="G111" s="11"/>
      <c r="H111" s="11"/>
      <c r="I111" s="11"/>
      <c r="J111" s="11"/>
    </row>
    <row r="112" spans="1:10" x14ac:dyDescent="0.15">
      <c r="A112" s="11"/>
      <c r="B112" s="11" t="s">
        <v>32</v>
      </c>
      <c r="C112" s="11"/>
      <c r="D112" s="11" t="s">
        <v>37</v>
      </c>
      <c r="E112" s="11">
        <v>51700</v>
      </c>
      <c r="F112" s="11"/>
      <c r="G112" s="11"/>
      <c r="H112" s="11"/>
      <c r="I112" s="11"/>
      <c r="J112" s="11"/>
    </row>
    <row r="113" spans="1:10" x14ac:dyDescent="0.15">
      <c r="A113" s="11"/>
      <c r="B113" s="11" t="s">
        <v>33</v>
      </c>
      <c r="C113" s="11"/>
      <c r="D113" s="11"/>
      <c r="E113" s="11">
        <v>51101</v>
      </c>
      <c r="F113" s="11"/>
      <c r="G113" s="11"/>
      <c r="H113" s="11"/>
      <c r="I113" s="11"/>
      <c r="J113" s="11"/>
    </row>
    <row r="114" spans="1:10" x14ac:dyDescent="0.15">
      <c r="A114" s="11"/>
      <c r="B114" s="11" t="s">
        <v>38</v>
      </c>
      <c r="C114" s="11"/>
      <c r="D114" s="11" t="s">
        <v>36</v>
      </c>
      <c r="E114" s="11">
        <v>51400</v>
      </c>
      <c r="F114" s="11"/>
      <c r="G114" s="11"/>
      <c r="H114" s="11"/>
      <c r="I114" s="11"/>
      <c r="J114" s="11"/>
    </row>
    <row r="115" spans="1:10" x14ac:dyDescent="0.15">
      <c r="A115" s="11"/>
      <c r="B115" s="11" t="s">
        <v>39</v>
      </c>
      <c r="C115" s="11"/>
      <c r="D115" s="11" t="s">
        <v>36</v>
      </c>
      <c r="E115" s="11">
        <v>51405</v>
      </c>
      <c r="F115" s="11"/>
      <c r="G115" s="11"/>
      <c r="H115" s="11"/>
      <c r="I115" s="11"/>
      <c r="J115" s="11"/>
    </row>
    <row r="116" spans="1:10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15">
      <c r="A117" s="11"/>
      <c r="B117" s="18" t="s">
        <v>17</v>
      </c>
      <c r="C117" s="11"/>
      <c r="D117" s="34" t="s">
        <v>45</v>
      </c>
      <c r="E117" s="34" t="s">
        <v>41</v>
      </c>
      <c r="F117" s="11"/>
      <c r="G117" s="11"/>
      <c r="H117" s="11"/>
      <c r="I117" s="11"/>
      <c r="J117" s="11"/>
    </row>
    <row r="118" spans="1:10" x14ac:dyDescent="0.15">
      <c r="A118" s="11"/>
      <c r="B118" s="18" t="s">
        <v>104</v>
      </c>
      <c r="C118" s="11"/>
      <c r="D118" s="34" t="s">
        <v>46</v>
      </c>
      <c r="E118" s="34" t="s">
        <v>42</v>
      </c>
      <c r="F118" s="11"/>
      <c r="G118" s="11"/>
      <c r="H118" s="11"/>
      <c r="I118" s="11"/>
      <c r="J118" s="11"/>
    </row>
    <row r="119" spans="1:10" x14ac:dyDescent="0.15">
      <c r="A119" s="11"/>
      <c r="B119" s="18" t="s">
        <v>18</v>
      </c>
      <c r="C119" s="11"/>
      <c r="D119" s="34" t="s">
        <v>46</v>
      </c>
      <c r="E119" s="34" t="s">
        <v>42</v>
      </c>
      <c r="F119" s="11"/>
      <c r="G119" s="11"/>
      <c r="H119" s="11"/>
      <c r="I119" s="11"/>
      <c r="J119" s="11"/>
    </row>
    <row r="120" spans="1:10" x14ac:dyDescent="0.15">
      <c r="A120" s="11"/>
      <c r="B120" s="18" t="s">
        <v>19</v>
      </c>
      <c r="C120" s="11"/>
      <c r="D120" s="34" t="s">
        <v>47</v>
      </c>
      <c r="E120" s="34" t="s">
        <v>43</v>
      </c>
      <c r="F120" s="11"/>
      <c r="G120" s="11"/>
      <c r="H120" s="11"/>
      <c r="I120" s="11"/>
      <c r="J120" s="11"/>
    </row>
    <row r="121" spans="1:10" x14ac:dyDescent="0.15">
      <c r="A121" s="11"/>
      <c r="B121" s="18" t="s">
        <v>20</v>
      </c>
      <c r="C121" s="11"/>
      <c r="D121" s="34" t="s">
        <v>48</v>
      </c>
      <c r="E121" s="34" t="s">
        <v>44</v>
      </c>
      <c r="F121" s="11"/>
      <c r="G121" s="11"/>
      <c r="H121" s="11"/>
      <c r="I121" s="11"/>
      <c r="J121" s="11"/>
    </row>
    <row r="122" spans="1:10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15">
      <c r="A124" s="11"/>
      <c r="B124" s="18" t="s">
        <v>70</v>
      </c>
      <c r="C124" s="11">
        <v>1</v>
      </c>
      <c r="D124" s="34" t="s">
        <v>85</v>
      </c>
      <c r="E124" s="11"/>
      <c r="F124" s="11"/>
      <c r="G124" s="11"/>
      <c r="H124" s="11"/>
      <c r="I124" s="11"/>
      <c r="J124" s="11"/>
    </row>
    <row r="125" spans="1:10" x14ac:dyDescent="0.15">
      <c r="A125" s="11"/>
      <c r="B125" s="18" t="s">
        <v>71</v>
      </c>
      <c r="C125" s="11">
        <v>2</v>
      </c>
      <c r="D125" s="34" t="s">
        <v>86</v>
      </c>
      <c r="E125" s="11"/>
      <c r="F125" s="11"/>
      <c r="G125" s="11"/>
      <c r="H125" s="11"/>
      <c r="I125" s="11"/>
      <c r="J125" s="11"/>
    </row>
    <row r="126" spans="1:10" x14ac:dyDescent="0.15">
      <c r="A126" s="11"/>
      <c r="B126" s="18" t="s">
        <v>72</v>
      </c>
      <c r="C126" s="11">
        <v>3</v>
      </c>
      <c r="D126" s="34" t="s">
        <v>87</v>
      </c>
      <c r="E126" s="11"/>
      <c r="F126" s="11"/>
      <c r="G126" s="11"/>
      <c r="H126" s="11"/>
      <c r="I126" s="11"/>
      <c r="J126" s="11"/>
    </row>
    <row r="127" spans="1:10" x14ac:dyDescent="0.15">
      <c r="A127" s="11"/>
      <c r="B127" s="18" t="s">
        <v>73</v>
      </c>
      <c r="C127" s="11">
        <v>4</v>
      </c>
      <c r="D127" s="34" t="s">
        <v>88</v>
      </c>
      <c r="E127" s="11"/>
      <c r="F127" s="11"/>
      <c r="G127" s="11"/>
      <c r="H127" s="11"/>
      <c r="I127" s="11"/>
      <c r="J127" s="11"/>
    </row>
    <row r="128" spans="1:10" x14ac:dyDescent="0.15">
      <c r="A128" s="11"/>
      <c r="B128" s="18" t="s">
        <v>74</v>
      </c>
      <c r="C128" s="11">
        <v>5</v>
      </c>
      <c r="D128" s="34" t="s">
        <v>89</v>
      </c>
      <c r="E128" s="11"/>
      <c r="F128" s="11"/>
      <c r="G128" s="11"/>
      <c r="H128" s="11"/>
      <c r="I128" s="11"/>
      <c r="J128" s="11"/>
    </row>
    <row r="129" spans="2:4" x14ac:dyDescent="0.15">
      <c r="B129" s="3" t="s">
        <v>75</v>
      </c>
      <c r="C129" s="1">
        <v>6</v>
      </c>
      <c r="D129" s="34" t="s">
        <v>90</v>
      </c>
    </row>
    <row r="130" spans="2:4" x14ac:dyDescent="0.15">
      <c r="B130" s="3" t="s">
        <v>76</v>
      </c>
      <c r="C130" s="1">
        <v>7</v>
      </c>
      <c r="D130" s="34" t="s">
        <v>91</v>
      </c>
    </row>
    <row r="131" spans="2:4" x14ac:dyDescent="0.15">
      <c r="B131" s="3" t="s">
        <v>77</v>
      </c>
      <c r="C131" s="1">
        <v>8</v>
      </c>
      <c r="D131" s="34" t="s">
        <v>92</v>
      </c>
    </row>
    <row r="132" spans="2:4" x14ac:dyDescent="0.15">
      <c r="B132" s="3" t="s">
        <v>78</v>
      </c>
      <c r="C132" s="1">
        <v>9</v>
      </c>
      <c r="D132" s="34" t="s">
        <v>93</v>
      </c>
    </row>
    <row r="133" spans="2:4" x14ac:dyDescent="0.15">
      <c r="B133" s="3" t="s">
        <v>79</v>
      </c>
      <c r="C133" s="1">
        <v>10</v>
      </c>
      <c r="D133" s="34" t="s">
        <v>94</v>
      </c>
    </row>
    <row r="134" spans="2:4" x14ac:dyDescent="0.15">
      <c r="B134" s="3" t="s">
        <v>80</v>
      </c>
      <c r="C134" s="1">
        <v>11</v>
      </c>
      <c r="D134" s="34" t="s">
        <v>95</v>
      </c>
    </row>
    <row r="135" spans="2:4" x14ac:dyDescent="0.15">
      <c r="B135" s="3" t="s">
        <v>81</v>
      </c>
      <c r="C135" s="1">
        <v>12</v>
      </c>
      <c r="D135" s="34" t="s">
        <v>96</v>
      </c>
    </row>
  </sheetData>
  <sheetProtection sheet="1" objects="1" scenarios="1"/>
  <dataValidations count="4">
    <dataValidation type="list" allowBlank="1" showInputMessage="1" showErrorMessage="1" sqref="J12" xr:uid="{00000000-0002-0000-0000-000000000000}">
      <formula1>$B$106:$B$107</formula1>
    </dataValidation>
    <dataValidation type="list" allowBlank="1" showInputMessage="1" showErrorMessage="1" sqref="D1" xr:uid="{00000000-0002-0000-0000-000001000000}">
      <formula1>GrantList</formula1>
    </dataValidation>
    <dataValidation type="list" allowBlank="1" showInputMessage="1" showErrorMessage="1" sqref="K1" xr:uid="{00000000-0002-0000-0000-000002000000}">
      <formula1>RegionList</formula1>
    </dataValidation>
    <dataValidation type="list" allowBlank="1" showInputMessage="1" showErrorMessage="1" sqref="H1" xr:uid="{DC975202-1662-BF47-A0CD-B4404DB40109}">
      <formula1>$B$124:$B$135</formula1>
    </dataValidation>
  </dataValidations>
  <printOptions horizontalCentered="1"/>
  <pageMargins left="0.5" right="0.5" top="1.5" bottom="0.5" header="0.25" footer="0.25"/>
  <pageSetup orientation="portrait" blackAndWhite="1" horizontalDpi="1200" verticalDpi="1200" r:id="rId1"/>
  <headerFooter>
    <oddHeader>&amp;L&amp;K000000&amp;G&amp;C&amp;20&amp;K000000Adult Education
Grant Reimbursement Form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01722AA0EF04AB38A84A3B5EC30DC" ma:contentTypeVersion="9" ma:contentTypeDescription="Create a new document." ma:contentTypeScope="" ma:versionID="0f1fddabfcbe8bb6a0ae1825400f3609">
  <xsd:schema xmlns:xsd="http://www.w3.org/2001/XMLSchema" xmlns:xs="http://www.w3.org/2001/XMLSchema" xmlns:p="http://schemas.microsoft.com/office/2006/metadata/properties" xmlns:ns2="f28115ac-a432-4f9e-8732-2fed7425f3c7" targetNamespace="http://schemas.microsoft.com/office/2006/metadata/properties" ma:root="true" ma:fieldsID="d3af8f7e3d9a03ae3976086ea96ee2a5" ns2:_="">
    <xsd:import namespace="f28115ac-a432-4f9e-8732-2fed7425f3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115ac-a432-4f9e-8732-2fed7425f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E86326-9AAD-4E62-8EF3-895F500EDD20}"/>
</file>

<file path=customXml/itemProps2.xml><?xml version="1.0" encoding="utf-8"?>
<ds:datastoreItem xmlns:ds="http://schemas.openxmlformats.org/officeDocument/2006/customXml" ds:itemID="{A006CC08-58E7-421C-A3E9-5F54BF5807BF}"/>
</file>

<file path=customXml/itemProps3.xml><?xml version="1.0" encoding="utf-8"?>
<ds:datastoreItem xmlns:ds="http://schemas.openxmlformats.org/officeDocument/2006/customXml" ds:itemID="{CADE627B-EA34-4142-83FA-1D679805FB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Form</vt:lpstr>
      <vt:lpstr>FundingList</vt:lpstr>
      <vt:lpstr>FundingTable</vt:lpstr>
      <vt:lpstr>GrantList</vt:lpstr>
      <vt:lpstr>GrantTable</vt:lpstr>
      <vt:lpstr>MonthList</vt:lpstr>
      <vt:lpstr>MonthTable</vt:lpstr>
      <vt:lpstr>Form!Print_Area</vt:lpstr>
      <vt:lpstr>RegionList</vt:lpstr>
      <vt:lpstr>RegionTable</vt:lpstr>
    </vt:vector>
  </TitlesOfParts>
  <Manager>Tim Tower</Manager>
  <Company>Idaho Division of Career Technical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- Subaward</dc:title>
  <dc:subject>Adult Education Grants</dc:subject>
  <dc:creator>Tim Tower</dc:creator>
  <cp:keywords>reimbursement, grant, 10r, noa, gan, award, subaward, subrecipient</cp:keywords>
  <dc:description/>
  <cp:lastModifiedBy>Tim Tower</cp:lastModifiedBy>
  <cp:lastPrinted>2020-09-23T21:59:28Z</cp:lastPrinted>
  <dcterms:created xsi:type="dcterms:W3CDTF">2019-02-27T21:07:31Z</dcterms:created>
  <dcterms:modified xsi:type="dcterms:W3CDTF">2021-09-21T21:56:58Z</dcterms:modified>
  <cp:category>Fiscal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0x01010050301722AA0EF04AB38A84A3B5EC30DC</vt:lpwstr>
  </property>
</Properties>
</file>